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<sst xmlns="http://schemas.openxmlformats.org/spreadsheetml/2006/main" count="45" uniqueCount="43">
  <si>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</si>
  <si>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</si>
  <si>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</si>
  <si>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</si>
  <si>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</si>
  <si>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</si>
  <si>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</si>
  <si>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</si>
  <si>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</si>
  <si>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</si>
  <si>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</si>
  <si>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</si>
  <si>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</si>
  <si>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</si>
  <si>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</si>
  <si>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</si>
  <si>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</si>
  <si>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</si>
  <si>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</si>
  <si>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</si>
  <si>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</si>
  <si>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</si>
  <si>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</si>
  <si>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</si>
  <si>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</si>
  <si>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</si>
  <si>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</si>
  <si>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</si>
  <si>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</si>
  <si>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</si>
  <si>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</si>
  <si>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</si>
  <si>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</si>
  <si>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</si>
  <si>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</si>
  <si>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</si>
  <si>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</si>
  <si>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</si>
  <si>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</si>
  <si>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</si>
  <si>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</si>
  <si>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</si>
  <si>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14 березня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</si>
</sst>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E28" sqref="E28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1" t="s">
        <v>29</v>
      </c>
      <c r="B1" s="61"/>
      <c r="C1" s="61"/>
      <c r="D1" s="61"/>
      <c r="E1" s="61"/>
    </row>
    <row r="2" spans="1:5" s="33" customFormat="1" ht="22.5">
      <c r="A2" s="61" t="s">
        <v>42</v>
      </c>
      <c r="B2" s="61"/>
      <c r="C2" s="61"/>
      <c r="D2" s="61"/>
      <c r="E2" s="61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2" t="s">
        <v>9</v>
      </c>
      <c r="B5" s="63"/>
      <c r="C5" s="63"/>
      <c r="D5" s="63"/>
      <c r="E5" s="64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13641</v>
      </c>
      <c r="D6" s="11">
        <f>D7+D8</f>
        <v>12522.1</v>
      </c>
      <c r="E6" s="12">
        <f>D6/C6*100</f>
        <v>91.79752217579356</v>
      </c>
    </row>
    <row r="7" spans="1:5" s="33" customFormat="1" ht="25.5" customHeight="1">
      <c r="A7" s="13">
        <v>11010000</v>
      </c>
      <c r="B7" s="14" t="s">
        <v>13</v>
      </c>
      <c r="C7" s="15">
        <v>13640</v>
      </c>
      <c r="D7" s="15">
        <v>12510.4</v>
      </c>
      <c r="E7" s="16">
        <f>D7/C7*100</f>
        <v>91.71847507331378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11.7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95.5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6.4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89.1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1.2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1.2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13641.5</v>
      </c>
      <c r="D14" s="39">
        <f>D6+D9+D12</f>
        <v>12618.800000000001</v>
      </c>
      <c r="E14" s="21">
        <f>D14/C14*100</f>
        <v>92.50302386101235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60746.5</v>
      </c>
      <c r="D15" s="11">
        <f>D16+D17</f>
        <v>40652.2</v>
      </c>
      <c r="E15" s="11">
        <f>D15/C15*100</f>
        <v>66.92105718024906</v>
      </c>
    </row>
    <row r="16" spans="1:5" s="33" customFormat="1" ht="24.75" customHeight="1">
      <c r="A16" s="22">
        <v>41020000</v>
      </c>
      <c r="B16" s="23" t="s">
        <v>2</v>
      </c>
      <c r="C16" s="24">
        <v>1025.5</v>
      </c>
      <c r="D16" s="24">
        <v>608</v>
      </c>
      <c r="E16" s="24">
        <f>D16/C16*100</f>
        <v>59.28815212091663</v>
      </c>
    </row>
    <row r="17" spans="1:5" s="33" customFormat="1" ht="25.5" customHeight="1" thickBot="1">
      <c r="A17" s="25">
        <v>41030000</v>
      </c>
      <c r="B17" s="26" t="s">
        <v>3</v>
      </c>
      <c r="C17" s="27">
        <v>59721</v>
      </c>
      <c r="D17" s="27">
        <v>40044.2</v>
      </c>
      <c r="E17" s="27">
        <f>D17/C17*100</f>
        <v>67.05212571792167</v>
      </c>
    </row>
    <row r="18" spans="1:5" s="33" customFormat="1" ht="29.25" customHeight="1" thickBot="1">
      <c r="A18" s="28"/>
      <c r="B18" s="29" t="s">
        <v>12</v>
      </c>
      <c r="C18" s="30">
        <f>C15+C14</f>
        <v>74388</v>
      </c>
      <c r="D18" s="30">
        <f>D15+D14</f>
        <v>53271</v>
      </c>
      <c r="E18" s="21">
        <f>D18/C18*100</f>
        <v>71.61235683174706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5" t="s">
        <v>14</v>
      </c>
      <c r="B20" s="66"/>
      <c r="C20" s="66"/>
      <c r="D20" s="66"/>
      <c r="E20" s="67"/>
    </row>
    <row r="21" spans="1:5" s="34" customFormat="1" ht="22.5" customHeight="1">
      <c r="A21" s="48">
        <v>10000</v>
      </c>
      <c r="B21" s="49" t="s">
        <v>15</v>
      </c>
      <c r="C21" s="50">
        <v>730.04</v>
      </c>
      <c r="D21" s="51">
        <v>284.056</v>
      </c>
      <c r="E21" s="52">
        <f t="shared" si="0"/>
        <v>38.90964878636787</v>
      </c>
    </row>
    <row r="22" spans="1:5" s="34" customFormat="1" ht="30" customHeight="1">
      <c r="A22" s="48">
        <v>70000</v>
      </c>
      <c r="B22" s="49" t="s">
        <v>16</v>
      </c>
      <c r="C22" s="50">
        <v>24197.956</v>
      </c>
      <c r="D22" s="51">
        <v>12487.788</v>
      </c>
      <c r="E22" s="52">
        <f t="shared" si="0"/>
        <v>51.606788606442635</v>
      </c>
    </row>
    <row r="23" spans="1:5" s="34" customFormat="1" ht="19.5" customHeight="1">
      <c r="A23" s="48">
        <v>80000</v>
      </c>
      <c r="B23" s="49" t="s">
        <v>17</v>
      </c>
      <c r="C23" s="50">
        <v>14245.147</v>
      </c>
      <c r="D23" s="51">
        <v>7764.112</v>
      </c>
      <c r="E23" s="52">
        <f t="shared" si="0"/>
        <v>54.50355829953878</v>
      </c>
    </row>
    <row r="24" spans="1:5" s="34" customFormat="1" ht="25.5" customHeight="1">
      <c r="A24" s="48">
        <v>90000</v>
      </c>
      <c r="B24" s="49" t="s">
        <v>25</v>
      </c>
      <c r="C24" s="50">
        <v>40785.046</v>
      </c>
      <c r="D24" s="51">
        <v>20362.092</v>
      </c>
      <c r="E24" s="52">
        <f t="shared" si="0"/>
        <v>49.92538686851058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2043.444</v>
      </c>
      <c r="D26" s="51">
        <v>1063.973</v>
      </c>
      <c r="E26" s="52">
        <f t="shared" si="0"/>
        <v>52.067636793570074</v>
      </c>
    </row>
    <row r="27" spans="1:5" s="34" customFormat="1" ht="24" customHeight="1">
      <c r="A27" s="48">
        <v>120000</v>
      </c>
      <c r="B27" s="49" t="s">
        <v>19</v>
      </c>
      <c r="C27" s="50">
        <v>70</v>
      </c>
      <c r="D27" s="51">
        <v>30</v>
      </c>
      <c r="E27" s="52">
        <f t="shared" si="0"/>
        <v>42.857142857142854</v>
      </c>
    </row>
    <row r="28" spans="1:5" s="34" customFormat="1" ht="25.5" customHeight="1">
      <c r="A28" s="48">
        <v>130000</v>
      </c>
      <c r="B28" s="49" t="s">
        <v>20</v>
      </c>
      <c r="C28" s="50">
        <v>227.97</v>
      </c>
      <c r="D28" s="51">
        <v>108.66395</v>
      </c>
      <c r="E28" s="52">
        <f t="shared" si="0"/>
        <v>47.66589902180112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77.375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4912.08</v>
      </c>
      <c r="D31" s="51">
        <v>4818.49185</v>
      </c>
      <c r="E31" s="57">
        <f t="shared" si="0"/>
        <v>98.09473481702253</v>
      </c>
    </row>
    <row r="32" spans="1:5" s="35" customFormat="1" ht="23.25" customHeight="1" thickBot="1">
      <c r="A32" s="58"/>
      <c r="B32" s="59" t="s">
        <v>24</v>
      </c>
      <c r="C32" s="60">
        <f>SUM(C21:C31)</f>
        <v>87314.058</v>
      </c>
      <c r="D32" s="60">
        <f>SUM(D21:D31)</f>
        <v>46919.1768</v>
      </c>
      <c r="E32" s="47">
        <f t="shared" si="0"/>
        <v>53.736108336643795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2016-03-15T09:26:12Z</cp:lastPrinted>
  <dcterms:created xsi:type="dcterms:W3CDTF">2015-04-06T06:03:14Z</dcterms:created>
  <dcterms:modified xsi:type="dcterms:W3CDTF">2016-03-16T07:58:33Z</dcterms:modified>
  <cp:category/>
  <cp:version/>
  <cp:contentType/>
  <cp:contentStatus/>
</cp:coreProperties>
</file>